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6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S:\■調査回答・報告\5_定例的（年単位）なもの\★1月_公営企業に係る経営比較分析\R5作成（R４年度分）\回答\"/>
    </mc:Choice>
  </mc:AlternateContent>
  <xr:revisionPtr revIDLastSave="0" documentId="8_{FDF35BDC-CE4E-4762-B390-545C3D4EC905}" xr6:coauthVersionLast="36" xr6:coauthVersionMax="36" xr10:uidLastSave="{00000000-0000-0000-0000-000000000000}"/>
  <workbookProtection workbookAlgorithmName="SHA-512" workbookHashValue="XfdFSYRxHXJmWc3RFRJpN0ik1CPEKlbp0GxlURtWj1l8qJzcfbeT/2Xkq5W71dnXjPYI+x5wYYQCKDSBoWIo5A==" workbookSaltValue="V0Yt/BE3uf73Te3ccTmcqQ==" workbookSpinCount="100000" lockStructure="1"/>
  <bookViews>
    <workbookView xWindow="0" yWindow="0" windowWidth="15360" windowHeight="76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<sst xmlns="http://schemas.openxmlformats.org/spreadsheetml/2006/main" count="278" uniqueCount="117">
  <si>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</si>
  <si>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</si>
  <si>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</si>
  <si>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</si>
  <si>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</si>
  <si>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</si>
  <si>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</si>
  <si>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</si>
  <si>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</si>
  <si>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</si>
  <si>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</si>
  <si>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</si>
  <si>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</si>
  <si>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</si>
  <si>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</si>
  <si>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</si>
  <si>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</si>
  <si>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</si>
  <si>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</si>
  <si>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</si>
  <si>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</si>
  <si>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</si>
  <si>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</si>
  <si>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</si>
  <si>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</si>
  <si>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</si>
  <si>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</si>
  <si>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</si>
  <si>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</si>
  <si>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</si>
  <si>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</si>
  <si>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</si>
  <si>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</si>
  <si>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</si>
  <si>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</si>
  <si>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</si>
  <si>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</si>
  <si>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</si>
  <si>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</si>
  <si>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</si>
  <si>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</si>
  <si>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</si>
  <si>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</si>
  <si>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</si>
  <si>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</si>
  <si>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</si>
  <si>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</si>
  <si>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</si>
  <si>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</si>
  <si>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</si>
  <si>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</si>
  <si>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</si>
  <si>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</si>
  <si>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</si>
  <si>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</si>
  <si>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</si>
  <si>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</si>
  <si>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</si>
  <si>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</si>
  <si>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</si>
  <si>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</si>
  <si>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</si>
  <si>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</si>
  <si>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</si>
  <si>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</si>
  <si>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</si>
  <si>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</si>
  <si>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</si>
  <si>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</si>
  <si>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</si>
  <si>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</si>
  <si>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</si>
  <si>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</si>
  <si>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</si>
  <si>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</si>
  <si>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</si>
  <si>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</si>
  <si>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</si>
  <si>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</si>
  <si>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</si>
  <si>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</si>
  <si>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</si>
  <si>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</si>
  <si>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</si>
  <si>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</si>
  <si>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</si>
  <si>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</si>
  <si>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</si>
  <si>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</si>
  <si>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</si>
  <si>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</si>
  <si>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</si>
  <si>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</si>
  <si>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</si>
  <si>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</si>
  <si>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</si>
  <si>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つくば市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</si>
  <si>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</si>
  <si>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</si>
  <si>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</si>
  <si>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</si>
  <si>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</si>
  <si>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</si>
  <si>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</si>
  <si>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</si>
  <si>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</si>
  <si>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</si>
  <si>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</si>
  <si>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</si>
  <si>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</si>
  <si>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</si>
  <si>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</si>
  <si>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</si>
  <si>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</si>
  <si>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・経常収支比率は、経常収益の増加以上に経常費用の増加が大きく100％を下回った。
・累積欠損金比率は、費用の増加により当年度の純損失が発生し、前年度と比較して大幅に上昇した。
・流動比率は、類似団体平均値と比較して高い数値であり、年度末の流動資産及び流動負債の額は前年度並みである。
・企業債残高対事業規模比率は、類似団体平均値と比較して高い数値である。今後の新規投資については費用対効果等を考慮し、より慎重に判断する必要がある。
・経費回収率は、前年度から上昇し100％となったものの、公共下水道事業と比較して処理区域内人口密度が低いため、さらなる経営の効率化等が必要である。
・汚水処理原価は、類似団体平均値と比較して低い数値であるものの、汚水処理費の伸びが有収水量の伸びを上回ったため、前年度と比較して若干増加した。
・水洗化率は、令和４年度末において水洗化人口を見直したことにより、前年度と比較して大幅に減少した。</t>
    <rPh sb="9" eb="11">
      <t>ケイジョウ</t>
    </rPh>
    <rPh sb="11" eb="13">
      <t>シュウエキ</t>
    </rPh>
    <rPh sb="14" eb="16">
      <t>ゾウカ</t>
    </rPh>
    <rPh sb="16" eb="18">
      <t>イジョウ</t>
    </rPh>
    <rPh sb="19" eb="21">
      <t>ケイジョウ</t>
    </rPh>
    <rPh sb="21" eb="23">
      <t>ヒヨウ</t>
    </rPh>
    <rPh sb="24" eb="26">
      <t>ゾウカ</t>
    </rPh>
    <rPh sb="27" eb="28">
      <t>オオ</t>
    </rPh>
    <rPh sb="35" eb="37">
      <t>シタマワ</t>
    </rPh>
    <rPh sb="47" eb="49">
      <t>ヒリツ</t>
    </rPh>
    <rPh sb="51" eb="53">
      <t>ヒヨウ</t>
    </rPh>
    <rPh sb="54" eb="56">
      <t>ゾウカ</t>
    </rPh>
    <rPh sb="59" eb="62">
      <t>トウネンド</t>
    </rPh>
    <rPh sb="63" eb="64">
      <t>ジュン</t>
    </rPh>
    <rPh sb="64" eb="66">
      <t>ソンシツ</t>
    </rPh>
    <rPh sb="67" eb="69">
      <t>ハッセイ</t>
    </rPh>
    <rPh sb="71" eb="74">
      <t>ゼンネンド</t>
    </rPh>
    <rPh sb="75" eb="77">
      <t>ヒカク</t>
    </rPh>
    <rPh sb="79" eb="81">
      <t>オオハバ</t>
    </rPh>
    <rPh sb="82" eb="84">
      <t>ジョウショウ</t>
    </rPh>
    <rPh sb="103" eb="105">
      <t>ヒカク</t>
    </rPh>
    <rPh sb="115" eb="118">
      <t>ネンドマツ</t>
    </rPh>
    <rPh sb="119" eb="121">
      <t>リュウドウ</t>
    </rPh>
    <rPh sb="121" eb="123">
      <t>シサン</t>
    </rPh>
    <rPh sb="123" eb="124">
      <t>オヨ</t>
    </rPh>
    <rPh sb="125" eb="127">
      <t>リュウドウ</t>
    </rPh>
    <rPh sb="127" eb="129">
      <t>フサイ</t>
    </rPh>
    <rPh sb="132" eb="135">
      <t>ゼンネンド</t>
    </rPh>
    <rPh sb="135" eb="136">
      <t>ナ</t>
    </rPh>
    <rPh sb="165" eb="167">
      <t>ヒカク</t>
    </rPh>
    <rPh sb="177" eb="179">
      <t>コンゴ</t>
    </rPh>
    <rPh sb="189" eb="191">
      <t>ヒヨウ</t>
    </rPh>
    <rPh sb="191" eb="192">
      <t>タイ</t>
    </rPh>
    <rPh sb="192" eb="194">
      <t>コウカ</t>
    </rPh>
    <rPh sb="194" eb="195">
      <t>トウ</t>
    </rPh>
    <rPh sb="224" eb="227">
      <t>ゼンネンド</t>
    </rPh>
    <rPh sb="229" eb="231">
      <t>ジョウショウ</t>
    </rPh>
    <rPh sb="244" eb="246">
      <t>コウキョウ</t>
    </rPh>
    <rPh sb="246" eb="249">
      <t>ゲスイドウ</t>
    </rPh>
    <rPh sb="249" eb="251">
      <t>ジギョウ</t>
    </rPh>
    <rPh sb="252" eb="254">
      <t>ヒカク</t>
    </rPh>
    <rPh sb="281" eb="282">
      <t>トウ</t>
    </rPh>
    <rPh sb="307" eb="309">
      <t>ヒカク</t>
    </rPh>
    <rPh sb="311" eb="312">
      <t>ヒク</t>
    </rPh>
    <rPh sb="313" eb="315">
      <t>スウチ</t>
    </rPh>
    <rPh sb="322" eb="324">
      <t>オスイ</t>
    </rPh>
    <rPh sb="324" eb="326">
      <t>ショリ</t>
    </rPh>
    <rPh sb="326" eb="327">
      <t>ヒ</t>
    </rPh>
    <rPh sb="328" eb="329">
      <t>ノ</t>
    </rPh>
    <rPh sb="331" eb="333">
      <t>ユウシュウ</t>
    </rPh>
    <rPh sb="333" eb="335">
      <t>スイリョウ</t>
    </rPh>
    <rPh sb="336" eb="337">
      <t>ノ</t>
    </rPh>
    <rPh sb="339" eb="341">
      <t>ウワマワ</t>
    </rPh>
    <rPh sb="346" eb="349">
      <t>ゼンネンド</t>
    </rPh>
    <rPh sb="350" eb="352">
      <t>ヒカク</t>
    </rPh>
    <rPh sb="354" eb="356">
      <t>ジャッカン</t>
    </rPh>
    <rPh sb="356" eb="358">
      <t>ゾウカ</t>
    </rPh>
    <rPh sb="369" eb="371">
      <t>レイワ</t>
    </rPh>
    <rPh sb="372" eb="375">
      <t>ネンドマツ</t>
    </rPh>
    <rPh sb="379" eb="382">
      <t>スイセンカ</t>
    </rPh>
    <rPh sb="382" eb="384">
      <t>ジンコウ</t>
    </rPh>
    <rPh sb="385" eb="387">
      <t>ミナオ</t>
    </rPh>
    <rPh sb="395" eb="398">
      <t>ゼンネンド</t>
    </rPh>
    <rPh sb="399" eb="401">
      <t>ヒカク</t>
    </rPh>
    <rPh sb="403" eb="405">
      <t>オオハバ</t>
    </rPh>
    <rPh sb="406" eb="408">
      <t>ゲンショウ</t>
    </rPh>
    <phoneticPr fontId="4"/>
  </si>
  <si>
    <t>・汚水管整備が進んだことにより下水道使用料は伸びているものの、処理区域内人口密度が低いため大幅な増収は難しい。
・将来にわたり下水道サービスを安定的に提供していくため、財政基盤の強化に努めるとともに、見直し中の経営戦略において、経営課題の整理や改善策等について検討し、持続可能な事業運営を推進していく。</t>
    <rPh sb="1" eb="3">
      <t>オスイ</t>
    </rPh>
    <rPh sb="3" eb="4">
      <t>カン</t>
    </rPh>
    <rPh sb="4" eb="6">
      <t>セイビ</t>
    </rPh>
    <rPh sb="7" eb="8">
      <t>スス</t>
    </rPh>
    <rPh sb="45" eb="47">
      <t>オオハバ</t>
    </rPh>
    <rPh sb="48" eb="50">
      <t>ゾウシュウ</t>
    </rPh>
    <rPh sb="51" eb="52">
      <t>ムズカ</t>
    </rPh>
    <phoneticPr fontId="4"/>
  </si>
  <si>
    <r>
      <t>・有形固定資産減価償却率は</t>
    </r>
    <r>
      <rPr>
        <sz val="11"/>
        <color rgb="FFFF0000"/>
        <rFont val="ＭＳ ゴシック"/>
        <family val="3"/>
        <charset val="128"/>
      </rPr>
      <t>8.65％と</t>
    </r>
    <r>
      <rPr>
        <sz val="11"/>
        <color theme="1"/>
        <rFont val="ＭＳ ゴシック"/>
        <family val="3"/>
        <charset val="128"/>
      </rPr>
      <t>、類似団体平均値と比較して低い数値であるものの、上昇傾向にある。
・管渠改善率は</t>
    </r>
    <r>
      <rPr>
        <sz val="11"/>
        <color rgb="FFFF0000"/>
        <rFont val="ＭＳ ゴシック"/>
        <family val="3"/>
        <charset val="128"/>
      </rPr>
      <t>0％と、</t>
    </r>
    <r>
      <rPr>
        <sz val="11"/>
        <color theme="1"/>
        <rFont val="ＭＳ ゴシック"/>
        <family val="3"/>
        <charset val="128"/>
      </rPr>
      <t>類似団体平均値と比較して低い数値となっており、今後の管渠老朽化率の上昇を見据え、ストックマネジメントによる適切な維持管理、改築・更新が必要である。</t>
    </r>
    <rPh sb="28" eb="30">
      <t>ヒカク</t>
    </rPh>
    <rPh sb="43" eb="45">
      <t>ジョウショウ</t>
    </rPh>
    <rPh sb="45" eb="47">
      <t>ケイコウ</t>
    </rPh>
    <rPh sb="75" eb="76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</si>
</sst>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4-4A4B-953E-2B5F927BE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0.06</c:v>
                </c:pt>
                <c:pt idx="3">
                  <c:v>0.27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54-4A4B-953E-2B5F927BE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0-458E-8902-E5857CB0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45.87</c:v>
                </c:pt>
                <c:pt idx="3">
                  <c:v>44.24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0-458E-8902-E5857CB0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84.27</c:v>
                </c:pt>
                <c:pt idx="3">
                  <c:v>84.24</c:v>
                </c:pt>
                <c:pt idx="4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D-406F-9BA1-795AD6BCB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87.65</c:v>
                </c:pt>
                <c:pt idx="3">
                  <c:v>88.15</c:v>
                </c:pt>
                <c:pt idx="4">
                  <c:v>88.37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D-406F-9BA1-795AD6BCB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95.64</c:v>
                </c:pt>
                <c:pt idx="3">
                  <c:v>105.1</c:v>
                </c:pt>
                <c:pt idx="4">
                  <c:v>95.45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4859-BCD2-91DAB05B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102.7</c:v>
                </c:pt>
                <c:pt idx="3">
                  <c:v>104.11</c:v>
                </c:pt>
                <c:pt idx="4">
                  <c:v>101.98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5-4859-BCD2-91DAB05B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3.03</c:v>
                </c:pt>
                <c:pt idx="3">
                  <c:v>5.91</c:v>
                </c:pt>
                <c:pt idx="4">
                  <c:v>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8-4A17-8018-7A53AD013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29.24</c:v>
                </c:pt>
                <c:pt idx="3">
                  <c:v>31.73</c:v>
                </c:pt>
                <c:pt idx="4">
                  <c:v>32.57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8-4A17-8018-7A53AD013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A-4091-9E39-40F4CAA5B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A-4091-9E39-40F4CAA5B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15.92</c:v>
                </c:pt>
                <c:pt idx="3">
                  <c:v>0.96</c:v>
                </c:pt>
                <c:pt idx="4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1-448B-9423-59F2B29C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48.2</c:v>
                </c:pt>
                <c:pt idx="3">
                  <c:v>46.91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1-448B-9423-59F2B29C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86.92</c:v>
                </c:pt>
                <c:pt idx="3">
                  <c:v>62.56</c:v>
                </c:pt>
                <c:pt idx="4">
                  <c:v>62.45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A-484C-99EF-48A68BC82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46.85</c:v>
                </c:pt>
                <c:pt idx="3">
                  <c:v>44.35</c:v>
                </c:pt>
                <c:pt idx="4">
                  <c:v>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0A-484C-99EF-48A68BC82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2699.73</c:v>
                </c:pt>
                <c:pt idx="3">
                  <c:v>2627.02</c:v>
                </c:pt>
                <c:pt idx="4">
                  <c:v>2547.81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0-4612-9775-3E52463D7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1268.6300000000001</c:v>
                </c:pt>
                <c:pt idx="3">
                  <c:v>1283.69</c:v>
                </c:pt>
                <c:pt idx="4">
                  <c:v>1160.22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0-4612-9775-3E52463D7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98.87</c:v>
                </c:pt>
                <c:pt idx="3">
                  <c:v>98.85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1-4A6F-B11C-9D9E3D5D2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82.88</c:v>
                </c:pt>
                <c:pt idx="3">
                  <c:v>82.53</c:v>
                </c:pt>
                <c:pt idx="4">
                  <c:v>81.81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41-4A6F-B11C-9D9E3D5D2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150.83000000000001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C-46C6-810B-BAB5693F7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187.76</c:v>
                </c:pt>
                <c:pt idx="3">
                  <c:v>190.48</c:v>
                </c:pt>
                <c:pt idx="4">
                  <c:v>193.59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C-46C6-810B-BAB5693F7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B40" zoomScale="90" zoomScaleNormal="90" workbookViewId="0">
      <selection activeCell="BH57" sqref="BH57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茨城県　つくば市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252202</v>
      </c>
      <c r="AM8" s="46"/>
      <c r="AN8" s="46"/>
      <c r="AO8" s="46"/>
      <c r="AP8" s="46"/>
      <c r="AQ8" s="46"/>
      <c r="AR8" s="46"/>
      <c r="AS8" s="46"/>
      <c r="AT8" s="45">
        <f>データ!T6</f>
        <v>283.72000000000003</v>
      </c>
      <c r="AU8" s="45"/>
      <c r="AV8" s="45"/>
      <c r="AW8" s="45"/>
      <c r="AX8" s="45"/>
      <c r="AY8" s="45"/>
      <c r="AZ8" s="45"/>
      <c r="BA8" s="45"/>
      <c r="BB8" s="45">
        <f>データ!U6</f>
        <v>888.91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57.44</v>
      </c>
      <c r="J10" s="45"/>
      <c r="K10" s="45"/>
      <c r="L10" s="45"/>
      <c r="M10" s="45"/>
      <c r="N10" s="45"/>
      <c r="O10" s="45"/>
      <c r="P10" s="45">
        <f>データ!P6</f>
        <v>14.01</v>
      </c>
      <c r="Q10" s="45"/>
      <c r="R10" s="45"/>
      <c r="S10" s="45"/>
      <c r="T10" s="45"/>
      <c r="U10" s="45"/>
      <c r="V10" s="45"/>
      <c r="W10" s="45">
        <f>データ!Q6</f>
        <v>87.37</v>
      </c>
      <c r="X10" s="45"/>
      <c r="Y10" s="45"/>
      <c r="Z10" s="45"/>
      <c r="AA10" s="45"/>
      <c r="AB10" s="45"/>
      <c r="AC10" s="45"/>
      <c r="AD10" s="46">
        <f>データ!R6</f>
        <v>3135</v>
      </c>
      <c r="AE10" s="46"/>
      <c r="AF10" s="46"/>
      <c r="AG10" s="46"/>
      <c r="AH10" s="46"/>
      <c r="AI10" s="46"/>
      <c r="AJ10" s="46"/>
      <c r="AK10" s="2"/>
      <c r="AL10" s="46">
        <f>データ!V6</f>
        <v>35350</v>
      </c>
      <c r="AM10" s="46"/>
      <c r="AN10" s="46"/>
      <c r="AO10" s="46"/>
      <c r="AP10" s="46"/>
      <c r="AQ10" s="46"/>
      <c r="AR10" s="46"/>
      <c r="AS10" s="46"/>
      <c r="AT10" s="45">
        <f>データ!W6</f>
        <v>18.12</v>
      </c>
      <c r="AU10" s="45"/>
      <c r="AV10" s="45"/>
      <c r="AW10" s="45"/>
      <c r="AX10" s="45"/>
      <c r="AY10" s="45"/>
      <c r="AZ10" s="45"/>
      <c r="BA10" s="45"/>
      <c r="BB10" s="45">
        <f>データ!X6</f>
        <v>1950.88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zHQLKwqHDguJdwxCr+h0ymfg4RTLCYaLW7T2LcAj+Q54T59nA/NQPZ3Qs2QcPmN6/GG41JTOnfxG5HNyFzN1Gw==" saltValue="Ta+Si4R7nMBwWDMlDv+Bg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82201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茨城県　つくば市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57.44</v>
      </c>
      <c r="P6" s="20">
        <f t="shared" si="3"/>
        <v>14.01</v>
      </c>
      <c r="Q6" s="20">
        <f t="shared" si="3"/>
        <v>87.37</v>
      </c>
      <c r="R6" s="20">
        <f t="shared" si="3"/>
        <v>3135</v>
      </c>
      <c r="S6" s="20">
        <f t="shared" si="3"/>
        <v>252202</v>
      </c>
      <c r="T6" s="20">
        <f t="shared" si="3"/>
        <v>283.72000000000003</v>
      </c>
      <c r="U6" s="20">
        <f t="shared" si="3"/>
        <v>888.91</v>
      </c>
      <c r="V6" s="20">
        <f t="shared" si="3"/>
        <v>35350</v>
      </c>
      <c r="W6" s="20">
        <f t="shared" si="3"/>
        <v>18.12</v>
      </c>
      <c r="X6" s="20">
        <f t="shared" si="3"/>
        <v>1950.88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95.64</v>
      </c>
      <c r="AB6" s="21">
        <f t="shared" si="4"/>
        <v>105.1</v>
      </c>
      <c r="AC6" s="21">
        <f t="shared" si="4"/>
        <v>95.45</v>
      </c>
      <c r="AD6" s="21" t="str">
        <f t="shared" si="4"/>
        <v>-</v>
      </c>
      <c r="AE6" s="21" t="str">
        <f t="shared" si="4"/>
        <v>-</v>
      </c>
      <c r="AF6" s="21">
        <f t="shared" si="4"/>
        <v>102.7</v>
      </c>
      <c r="AG6" s="21">
        <f t="shared" si="4"/>
        <v>104.11</v>
      </c>
      <c r="AH6" s="21">
        <f t="shared" si="4"/>
        <v>101.98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15.92</v>
      </c>
      <c r="AM6" s="21">
        <f t="shared" si="5"/>
        <v>0.96</v>
      </c>
      <c r="AN6" s="21">
        <f t="shared" si="5"/>
        <v>13.4</v>
      </c>
      <c r="AO6" s="21" t="str">
        <f t="shared" si="5"/>
        <v>-</v>
      </c>
      <c r="AP6" s="21" t="str">
        <f t="shared" si="5"/>
        <v>-</v>
      </c>
      <c r="AQ6" s="21">
        <f t="shared" si="5"/>
        <v>48.2</v>
      </c>
      <c r="AR6" s="21">
        <f t="shared" si="5"/>
        <v>46.91</v>
      </c>
      <c r="AS6" s="21">
        <f t="shared" si="5"/>
        <v>52.27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86.92</v>
      </c>
      <c r="AX6" s="21">
        <f t="shared" si="6"/>
        <v>62.56</v>
      </c>
      <c r="AY6" s="21">
        <f t="shared" si="6"/>
        <v>62.45</v>
      </c>
      <c r="AZ6" s="21" t="str">
        <f t="shared" si="6"/>
        <v>-</v>
      </c>
      <c r="BA6" s="21" t="str">
        <f t="shared" si="6"/>
        <v>-</v>
      </c>
      <c r="BB6" s="21">
        <f t="shared" si="6"/>
        <v>46.85</v>
      </c>
      <c r="BC6" s="21">
        <f t="shared" si="6"/>
        <v>44.35</v>
      </c>
      <c r="BD6" s="21">
        <f t="shared" si="6"/>
        <v>41.51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2699.73</v>
      </c>
      <c r="BI6" s="21">
        <f t="shared" si="7"/>
        <v>2627.02</v>
      </c>
      <c r="BJ6" s="21">
        <f t="shared" si="7"/>
        <v>2547.81</v>
      </c>
      <c r="BK6" s="21" t="str">
        <f t="shared" si="7"/>
        <v>-</v>
      </c>
      <c r="BL6" s="21" t="str">
        <f t="shared" si="7"/>
        <v>-</v>
      </c>
      <c r="BM6" s="21">
        <f t="shared" si="7"/>
        <v>1268.6300000000001</v>
      </c>
      <c r="BN6" s="21">
        <f t="shared" si="7"/>
        <v>1283.69</v>
      </c>
      <c r="BO6" s="21">
        <f t="shared" si="7"/>
        <v>1160.22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98.87</v>
      </c>
      <c r="BT6" s="21">
        <f t="shared" si="8"/>
        <v>98.85</v>
      </c>
      <c r="BU6" s="21">
        <f t="shared" si="8"/>
        <v>100</v>
      </c>
      <c r="BV6" s="21" t="str">
        <f t="shared" si="8"/>
        <v>-</v>
      </c>
      <c r="BW6" s="21" t="str">
        <f t="shared" si="8"/>
        <v>-</v>
      </c>
      <c r="BX6" s="21">
        <f t="shared" si="8"/>
        <v>82.88</v>
      </c>
      <c r="BY6" s="21">
        <f t="shared" si="8"/>
        <v>82.53</v>
      </c>
      <c r="BZ6" s="21">
        <f t="shared" si="8"/>
        <v>81.81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150</v>
      </c>
      <c r="CE6" s="21">
        <f t="shared" si="9"/>
        <v>150</v>
      </c>
      <c r="CF6" s="21">
        <f t="shared" si="9"/>
        <v>150.83000000000001</v>
      </c>
      <c r="CG6" s="21" t="str">
        <f t="shared" si="9"/>
        <v>-</v>
      </c>
      <c r="CH6" s="21" t="str">
        <f t="shared" si="9"/>
        <v>-</v>
      </c>
      <c r="CI6" s="21">
        <f t="shared" si="9"/>
        <v>187.76</v>
      </c>
      <c r="CJ6" s="21">
        <f t="shared" si="9"/>
        <v>190.48</v>
      </c>
      <c r="CK6" s="21">
        <f t="shared" si="9"/>
        <v>193.59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45.87</v>
      </c>
      <c r="CU6" s="21">
        <f t="shared" si="10"/>
        <v>44.24</v>
      </c>
      <c r="CV6" s="21">
        <f t="shared" si="10"/>
        <v>45.3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84.27</v>
      </c>
      <c r="DA6" s="21">
        <f t="shared" si="11"/>
        <v>84.24</v>
      </c>
      <c r="DB6" s="21">
        <f t="shared" si="11"/>
        <v>74.8</v>
      </c>
      <c r="DC6" s="21" t="str">
        <f t="shared" si="11"/>
        <v>-</v>
      </c>
      <c r="DD6" s="21" t="str">
        <f t="shared" si="11"/>
        <v>-</v>
      </c>
      <c r="DE6" s="21">
        <f t="shared" si="11"/>
        <v>87.65</v>
      </c>
      <c r="DF6" s="21">
        <f t="shared" si="11"/>
        <v>88.15</v>
      </c>
      <c r="DG6" s="21">
        <f t="shared" si="11"/>
        <v>88.37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3.03</v>
      </c>
      <c r="DL6" s="21">
        <f t="shared" si="12"/>
        <v>5.91</v>
      </c>
      <c r="DM6" s="21">
        <f t="shared" si="12"/>
        <v>8.65</v>
      </c>
      <c r="DN6" s="21" t="str">
        <f t="shared" si="12"/>
        <v>-</v>
      </c>
      <c r="DO6" s="21" t="str">
        <f t="shared" si="12"/>
        <v>-</v>
      </c>
      <c r="DP6" s="21">
        <f t="shared" si="12"/>
        <v>29.24</v>
      </c>
      <c r="DQ6" s="21">
        <f t="shared" si="12"/>
        <v>31.73</v>
      </c>
      <c r="DR6" s="21">
        <f t="shared" si="12"/>
        <v>32.57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1">
        <f t="shared" si="13"/>
        <v>1.45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1">
        <f t="shared" si="13"/>
        <v>0.04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0.06</v>
      </c>
      <c r="EM6" s="21">
        <f t="shared" si="14"/>
        <v>0.27</v>
      </c>
      <c r="EN6" s="21">
        <f t="shared" si="14"/>
        <v>0.22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2">
      <c r="A7" s="14"/>
      <c r="B7" s="23">
        <v>2022</v>
      </c>
      <c r="C7" s="23">
        <v>82201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57.44</v>
      </c>
      <c r="P7" s="24">
        <v>14.01</v>
      </c>
      <c r="Q7" s="24">
        <v>87.37</v>
      </c>
      <c r="R7" s="24">
        <v>3135</v>
      </c>
      <c r="S7" s="24">
        <v>252202</v>
      </c>
      <c r="T7" s="24">
        <v>283.72000000000003</v>
      </c>
      <c r="U7" s="24">
        <v>888.91</v>
      </c>
      <c r="V7" s="24">
        <v>35350</v>
      </c>
      <c r="W7" s="24">
        <v>18.12</v>
      </c>
      <c r="X7" s="24">
        <v>1950.88</v>
      </c>
      <c r="Y7" s="24" t="s">
        <v>102</v>
      </c>
      <c r="Z7" s="24" t="s">
        <v>102</v>
      </c>
      <c r="AA7" s="24">
        <v>95.64</v>
      </c>
      <c r="AB7" s="24">
        <v>105.1</v>
      </c>
      <c r="AC7" s="24">
        <v>95.45</v>
      </c>
      <c r="AD7" s="24" t="s">
        <v>102</v>
      </c>
      <c r="AE7" s="24" t="s">
        <v>102</v>
      </c>
      <c r="AF7" s="24">
        <v>102.7</v>
      </c>
      <c r="AG7" s="24">
        <v>104.11</v>
      </c>
      <c r="AH7" s="24">
        <v>101.98</v>
      </c>
      <c r="AI7" s="24">
        <v>104.54</v>
      </c>
      <c r="AJ7" s="24" t="s">
        <v>102</v>
      </c>
      <c r="AK7" s="24" t="s">
        <v>102</v>
      </c>
      <c r="AL7" s="24">
        <v>15.92</v>
      </c>
      <c r="AM7" s="24">
        <v>0.96</v>
      </c>
      <c r="AN7" s="24">
        <v>13.4</v>
      </c>
      <c r="AO7" s="24" t="s">
        <v>102</v>
      </c>
      <c r="AP7" s="24" t="s">
        <v>102</v>
      </c>
      <c r="AQ7" s="24">
        <v>48.2</v>
      </c>
      <c r="AR7" s="24">
        <v>46.91</v>
      </c>
      <c r="AS7" s="24">
        <v>52.27</v>
      </c>
      <c r="AT7" s="24">
        <v>65.930000000000007</v>
      </c>
      <c r="AU7" s="24" t="s">
        <v>102</v>
      </c>
      <c r="AV7" s="24" t="s">
        <v>102</v>
      </c>
      <c r="AW7" s="24">
        <v>86.92</v>
      </c>
      <c r="AX7" s="24">
        <v>62.56</v>
      </c>
      <c r="AY7" s="24">
        <v>62.45</v>
      </c>
      <c r="AZ7" s="24" t="s">
        <v>102</v>
      </c>
      <c r="BA7" s="24" t="s">
        <v>102</v>
      </c>
      <c r="BB7" s="24">
        <v>46.85</v>
      </c>
      <c r="BC7" s="24">
        <v>44.35</v>
      </c>
      <c r="BD7" s="24">
        <v>41.51</v>
      </c>
      <c r="BE7" s="24">
        <v>44.25</v>
      </c>
      <c r="BF7" s="24" t="s">
        <v>102</v>
      </c>
      <c r="BG7" s="24" t="s">
        <v>102</v>
      </c>
      <c r="BH7" s="24">
        <v>2699.73</v>
      </c>
      <c r="BI7" s="24">
        <v>2627.02</v>
      </c>
      <c r="BJ7" s="24">
        <v>2547.81</v>
      </c>
      <c r="BK7" s="24" t="s">
        <v>102</v>
      </c>
      <c r="BL7" s="24" t="s">
        <v>102</v>
      </c>
      <c r="BM7" s="24">
        <v>1268.6300000000001</v>
      </c>
      <c r="BN7" s="24">
        <v>1283.69</v>
      </c>
      <c r="BO7" s="24">
        <v>1160.22</v>
      </c>
      <c r="BP7" s="24">
        <v>1182.1099999999999</v>
      </c>
      <c r="BQ7" s="24" t="s">
        <v>102</v>
      </c>
      <c r="BR7" s="24" t="s">
        <v>102</v>
      </c>
      <c r="BS7" s="24">
        <v>98.87</v>
      </c>
      <c r="BT7" s="24">
        <v>98.85</v>
      </c>
      <c r="BU7" s="24">
        <v>100</v>
      </c>
      <c r="BV7" s="24" t="s">
        <v>102</v>
      </c>
      <c r="BW7" s="24" t="s">
        <v>102</v>
      </c>
      <c r="BX7" s="24">
        <v>82.88</v>
      </c>
      <c r="BY7" s="24">
        <v>82.53</v>
      </c>
      <c r="BZ7" s="24">
        <v>81.81</v>
      </c>
      <c r="CA7" s="24">
        <v>73.78</v>
      </c>
      <c r="CB7" s="24" t="s">
        <v>102</v>
      </c>
      <c r="CC7" s="24" t="s">
        <v>102</v>
      </c>
      <c r="CD7" s="24">
        <v>150</v>
      </c>
      <c r="CE7" s="24">
        <v>150</v>
      </c>
      <c r="CF7" s="24">
        <v>150.83000000000001</v>
      </c>
      <c r="CG7" s="24" t="s">
        <v>102</v>
      </c>
      <c r="CH7" s="24" t="s">
        <v>102</v>
      </c>
      <c r="CI7" s="24">
        <v>187.76</v>
      </c>
      <c r="CJ7" s="24">
        <v>190.48</v>
      </c>
      <c r="CK7" s="24">
        <v>193.59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45.87</v>
      </c>
      <c r="CU7" s="24">
        <v>44.24</v>
      </c>
      <c r="CV7" s="24">
        <v>45.3</v>
      </c>
      <c r="CW7" s="24">
        <v>42.22</v>
      </c>
      <c r="CX7" s="24" t="s">
        <v>102</v>
      </c>
      <c r="CY7" s="24" t="s">
        <v>102</v>
      </c>
      <c r="CZ7" s="24">
        <v>84.27</v>
      </c>
      <c r="DA7" s="24">
        <v>84.24</v>
      </c>
      <c r="DB7" s="24">
        <v>74.8</v>
      </c>
      <c r="DC7" s="24" t="s">
        <v>102</v>
      </c>
      <c r="DD7" s="24" t="s">
        <v>102</v>
      </c>
      <c r="DE7" s="24">
        <v>87.65</v>
      </c>
      <c r="DF7" s="24">
        <v>88.15</v>
      </c>
      <c r="DG7" s="24">
        <v>88.37</v>
      </c>
      <c r="DH7" s="24">
        <v>85.67</v>
      </c>
      <c r="DI7" s="24" t="s">
        <v>102</v>
      </c>
      <c r="DJ7" s="24" t="s">
        <v>102</v>
      </c>
      <c r="DK7" s="24">
        <v>3.03</v>
      </c>
      <c r="DL7" s="24">
        <v>5.91</v>
      </c>
      <c r="DM7" s="24">
        <v>8.65</v>
      </c>
      <c r="DN7" s="24" t="s">
        <v>102</v>
      </c>
      <c r="DO7" s="24" t="s">
        <v>102</v>
      </c>
      <c r="DP7" s="24">
        <v>29.24</v>
      </c>
      <c r="DQ7" s="24">
        <v>31.73</v>
      </c>
      <c r="DR7" s="24">
        <v>32.57</v>
      </c>
      <c r="DS7" s="24">
        <v>28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1.45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0.04</v>
      </c>
      <c r="ED7" s="24">
        <v>0.03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0.06</v>
      </c>
      <c r="EM7" s="24">
        <v>0.27</v>
      </c>
      <c r="EN7" s="24">
        <v>0.22</v>
      </c>
      <c r="EO7" s="24">
        <v>0.13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D7031D-4DA1-4F01-8788-1EB0330F5777}"/>
</file>

<file path=customXml/itemProps2.xml><?xml version="1.0" encoding="utf-8"?>
<ds:datastoreItem xmlns:ds="http://schemas.openxmlformats.org/officeDocument/2006/customXml" ds:itemID="{DAD0071A-583C-4AE5-B310-6EB4031F5A83}"/>
</file>

<file path=customXml/itemProps3.xml><?xml version="1.0" encoding="utf-8"?>
<ds:datastoreItem xmlns:ds="http://schemas.openxmlformats.org/officeDocument/2006/customXml" ds:itemID="{09C4D2DF-0DD2-47E5-942C-15B9C8D9C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2023-12-12T00:54:23Z</dcterms:created>
  <dcterms:modified xsi:type="dcterms:W3CDTF">2024-02-21T04:33:28Z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